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hbegovic\Desktop\"/>
    </mc:Choice>
  </mc:AlternateContent>
  <xr:revisionPtr revIDLastSave="0" documentId="13_ncr:1_{A606A64D-B569-40CF-994E-35DF78C555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67" i="1"/>
  <c r="D69" i="1"/>
</calcChain>
</file>

<file path=xl/sharedStrings.xml><?xml version="1.0" encoding="utf-8"?>
<sst xmlns="http://schemas.openxmlformats.org/spreadsheetml/2006/main" count="265" uniqueCount="215">
  <si>
    <t>Datum:  20.07.2026</t>
  </si>
  <si>
    <t>DOM ZA ODRASLE OSOBE  NUŠTAR</t>
  </si>
  <si>
    <t>NUŠTAR V.LISINSKOG 1 a</t>
  </si>
  <si>
    <t>2390001-1100019169</t>
  </si>
  <si>
    <t>Informacija o trošenju sredstava za mjesec</t>
  </si>
  <si>
    <t>u periodu od 01/06/2026 do 30/06/2026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</si>
  <si>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</si>
  <si>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</si>
  <si>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</si>
  <si>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</si>
  <si>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</si>
  <si>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</si>
  <si>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</si>
  <si>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</si>
  <si>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Zagreb ,Vrtni put 1</t>
  </si>
  <si>
    <t>3231110</t>
  </si>
  <si>
    <t>Telefon-pokretna mreža - ON</t>
  </si>
  <si>
    <t xml:space="preserve">B Computers obrt za usl. </t>
  </si>
  <si>
    <t>99039129707</t>
  </si>
  <si>
    <t>Vinkovci ,Kneza Mislava 10</t>
  </si>
  <si>
    <t>3238900</t>
  </si>
  <si>
    <t>Ostale računalne usluge</t>
  </si>
  <si>
    <t xml:space="preserve">Codelect d.o.o. </t>
  </si>
  <si>
    <t>90863721039</t>
  </si>
  <si>
    <t>Vinkovci ,B.Jelačića 76</t>
  </si>
  <si>
    <t>3232100</t>
  </si>
  <si>
    <t>Usluge tek.i inv. održavanja građ.objekata</t>
  </si>
  <si>
    <t xml:space="preserve">FINA Financijska Agencija </t>
  </si>
  <si>
    <t>85821130368</t>
  </si>
  <si>
    <t>Zagreb ,Ulica Grada Vukovara 70</t>
  </si>
  <si>
    <t>3431200</t>
  </si>
  <si>
    <t>Usluge platnog prometa</t>
  </si>
  <si>
    <t xml:space="preserve">HEP ODS d.o.o. </t>
  </si>
  <si>
    <t>46830600751</t>
  </si>
  <si>
    <t>Vinkovci ,K.ZVONIMIRA 96</t>
  </si>
  <si>
    <t>3223100</t>
  </si>
  <si>
    <t>Električna energija</t>
  </si>
  <si>
    <t xml:space="preserve">Hep opskrba d.o.o. </t>
  </si>
  <si>
    <t>63073332379</t>
  </si>
  <si>
    <t>Zagreb ,Ulica grada Vukovara 37</t>
  </si>
  <si>
    <t>3223110</t>
  </si>
  <si>
    <t>Električna energija-objedinjena nabava</t>
  </si>
  <si>
    <t xml:space="preserve">HRVATSKA POŠT.BANKA </t>
  </si>
  <si>
    <t>87939104217</t>
  </si>
  <si>
    <t>ZAGREB ,ZAGREB, JURIŠIĆEVA 4</t>
  </si>
  <si>
    <t xml:space="preserve">Hrvatska pošta d.d. </t>
  </si>
  <si>
    <t>87311810356</t>
  </si>
  <si>
    <t>Velika Gorica ,Poštanska ulica 9</t>
  </si>
  <si>
    <t>3231300</t>
  </si>
  <si>
    <t>Poštarina, pisma tiskanice</t>
  </si>
  <si>
    <t>3231310</t>
  </si>
  <si>
    <t>Poštanske usluge-ON</t>
  </si>
  <si>
    <t xml:space="preserve">Hrvatska radiotelevizija </t>
  </si>
  <si>
    <t>68419124305</t>
  </si>
  <si>
    <t>Zagreb ,Prisavlje 3</t>
  </si>
  <si>
    <t>3295900</t>
  </si>
  <si>
    <t>HRT pristojba</t>
  </si>
  <si>
    <t xml:space="preserve">HT-Hrvatske telekom. d.d. </t>
  </si>
  <si>
    <t>81793146560</t>
  </si>
  <si>
    <t>Zagreb ,Radnička cesta 21</t>
  </si>
  <si>
    <t>3231120</t>
  </si>
  <si>
    <t>Telefon-nepokretna mreža - ON</t>
  </si>
  <si>
    <t xml:space="preserve">INA - kartica  </t>
  </si>
  <si>
    <t>Zagreb ,Av.V. Holjevca 10</t>
  </si>
  <si>
    <t>3211900</t>
  </si>
  <si>
    <t>Ostali rashodi sl.puta</t>
  </si>
  <si>
    <t xml:space="preserve">Ina*kartica  </t>
  </si>
  <si>
    <t>27759560625</t>
  </si>
  <si>
    <t>3223480</t>
  </si>
  <si>
    <t>Benz.i diz.gorivo postaje-ON</t>
  </si>
  <si>
    <t xml:space="preserve">Instalacije Križ </t>
  </si>
  <si>
    <t>55882410359</t>
  </si>
  <si>
    <t>Vukovarska 51 ,Mirkovci</t>
  </si>
  <si>
    <t>4223110</t>
  </si>
  <si>
    <t>Oprema za ventilaciju i hlađenje</t>
  </si>
  <si>
    <t xml:space="preserve">KM LIFT SYSTEMS D.O.O. </t>
  </si>
  <si>
    <t>66730633965</t>
  </si>
  <si>
    <t>Kneževi Vinogradi ,Zlata Kovača 10, Grabovac</t>
  </si>
  <si>
    <t xml:space="preserve">Komunalije Hrgovčić </t>
  </si>
  <si>
    <t>84589962574</t>
  </si>
  <si>
    <t>Županja ,J.J. Strossmayera 175 A</t>
  </si>
  <si>
    <t>3234200</t>
  </si>
  <si>
    <t>Iznošenje i odvoz smeća</t>
  </si>
  <si>
    <t xml:space="preserve">Krpica d.o.o. </t>
  </si>
  <si>
    <t>65553634630</t>
  </si>
  <si>
    <t>Z.J.Jovanovića 17 ,Osijek</t>
  </si>
  <si>
    <t>3221600</t>
  </si>
  <si>
    <t>Materijal za higijenske potrebe i njegu</t>
  </si>
  <si>
    <t xml:space="preserve">LEDO plus d.o.o. </t>
  </si>
  <si>
    <t>07179054100</t>
  </si>
  <si>
    <t>Zagreb ,M.Čavića 1a</t>
  </si>
  <si>
    <t>3222400</t>
  </si>
  <si>
    <t>Namirnice</t>
  </si>
  <si>
    <t xml:space="preserve">LJEKARNE JOUKHADAR </t>
  </si>
  <si>
    <t>12767193532</t>
  </si>
  <si>
    <t>Nuštar ,Dr. Franje Tu?mana 3</t>
  </si>
  <si>
    <t>3222930</t>
  </si>
  <si>
    <t>Materijal za zdravstvenu zaštitu i njegu</t>
  </si>
  <si>
    <t xml:space="preserve">Marconi T.O. </t>
  </si>
  <si>
    <t>62017555266</t>
  </si>
  <si>
    <t>Vinkovci ,I.Mažuranića</t>
  </si>
  <si>
    <t>MET Croatia Energy Trade d.o.o.</t>
  </si>
  <si>
    <t>85106651596</t>
  </si>
  <si>
    <t>Radnička cesta 80 ,Zagreb</t>
  </si>
  <si>
    <t>3223310</t>
  </si>
  <si>
    <t>Plin-ON</t>
  </si>
  <si>
    <t xml:space="preserve">Monosterium d.o.o. </t>
  </si>
  <si>
    <t>45571082260</t>
  </si>
  <si>
    <t>Nuštar ,Trg dr.Franje Tuđmana 1</t>
  </si>
  <si>
    <t>3234400</t>
  </si>
  <si>
    <t>Dimnjačarske i ekološke usluge</t>
  </si>
  <si>
    <t xml:space="preserve">NARODNE NOVINE d.d. </t>
  </si>
  <si>
    <t>64546066176</t>
  </si>
  <si>
    <t>Zagreb ,Savski Gaj XIII. 6</t>
  </si>
  <si>
    <t>3233900</t>
  </si>
  <si>
    <t>Ostale usluge promidž.i informiranja</t>
  </si>
  <si>
    <t xml:space="preserve">NEVKOŠ D.O.O. </t>
  </si>
  <si>
    <t>76173743169</t>
  </si>
  <si>
    <t>VINKOVCI ,VINKOVCI,H.V.HRVATINIĆ 10</t>
  </si>
  <si>
    <t xml:space="preserve">Paul Hartmann d.o.o. </t>
  </si>
  <si>
    <t>04277465297</t>
  </si>
  <si>
    <t>Zagreb ,Karlovačka cesta 4f</t>
  </si>
  <si>
    <t xml:space="preserve">Pekar Tomo d.o.o. </t>
  </si>
  <si>
    <t>26641815251</t>
  </si>
  <si>
    <t>Vinkovci ,H.D.Genschera 22B</t>
  </si>
  <si>
    <t xml:space="preserve">Petričević d.o.o. </t>
  </si>
  <si>
    <t>46827770736</t>
  </si>
  <si>
    <t>Stari Mikanovci ,Kolodvorska 74</t>
  </si>
  <si>
    <t xml:space="preserve">Pik Vrbovec plus d.o.o. </t>
  </si>
  <si>
    <t>41976933718</t>
  </si>
  <si>
    <t>Vrbovec ,Zagrebačka 148</t>
  </si>
  <si>
    <t xml:space="preserve">PODRAVKA- D.D. </t>
  </si>
  <si>
    <t>18928523252</t>
  </si>
  <si>
    <t>KOPRIVNICA ,A.STARČEVIĆA 32</t>
  </si>
  <si>
    <t xml:space="preserve">Roto Dinamic d.o.o. </t>
  </si>
  <si>
    <t>24723122482</t>
  </si>
  <si>
    <t>Samobor ,Ulica grada Wirgesa 14</t>
  </si>
  <si>
    <t xml:space="preserve">SAPONIA d.d. </t>
  </si>
  <si>
    <t>37879152548</t>
  </si>
  <si>
    <t>OSIJEK ,OSIJEK, M.GUPCA 2</t>
  </si>
  <si>
    <t>SERVIS JOZINOVIĆ Obrt za usluge i trgovinu</t>
  </si>
  <si>
    <t>27462850642</t>
  </si>
  <si>
    <t>IVANKOVO ,Gorjani 88</t>
  </si>
  <si>
    <t>3232200</t>
  </si>
  <si>
    <t>Usluge tek.i invest.održav.opreme</t>
  </si>
  <si>
    <t xml:space="preserve">Studio TO </t>
  </si>
  <si>
    <t>08733991995</t>
  </si>
  <si>
    <t>Vinkovci ,Vinkovci</t>
  </si>
  <si>
    <t>3222940</t>
  </si>
  <si>
    <t>Materijal za radnu okupaciju korisnika</t>
  </si>
  <si>
    <t>Styria medijski servis  d.o.o</t>
  </si>
  <si>
    <t>29005509482</t>
  </si>
  <si>
    <t>Zagreb ,Oreškoviceva 6H/1</t>
  </si>
  <si>
    <t>3233200</t>
  </si>
  <si>
    <t>Tisak</t>
  </si>
  <si>
    <t xml:space="preserve">TONet Telekom d.o.o. </t>
  </si>
  <si>
    <t>87987180579</t>
  </si>
  <si>
    <t>Vukovar ,Široki put 119/b</t>
  </si>
  <si>
    <t>3231200</t>
  </si>
  <si>
    <t>Usluge interneta</t>
  </si>
  <si>
    <t xml:space="preserve">Trendpapir d.o.o. </t>
  </si>
  <si>
    <t>56250337094</t>
  </si>
  <si>
    <t>Batina  ,Crkvena 9</t>
  </si>
  <si>
    <t>3221400</t>
  </si>
  <si>
    <t>Materijal i sredstva za čišćenje i održavanje</t>
  </si>
  <si>
    <t xml:space="preserve">VETERINARSKA STANICA  </t>
  </si>
  <si>
    <t>66738387273</t>
  </si>
  <si>
    <t>VINKOVCI ,Josipa Kozarca 26</t>
  </si>
  <si>
    <t>3234300</t>
  </si>
  <si>
    <t>Deratizacija i dezinsekcija</t>
  </si>
  <si>
    <t xml:space="preserve">VINDIJA d.d.  </t>
  </si>
  <si>
    <t>44138062462</t>
  </si>
  <si>
    <t>Varaždin ,Medjimurska 6</t>
  </si>
  <si>
    <t>VINKOV.VODOVOD I  KANALIZACIJA</t>
  </si>
  <si>
    <t>30638414709</t>
  </si>
  <si>
    <t>VINKOVCI ,VINKOVCI, RUŽINA 47A</t>
  </si>
  <si>
    <t>3234100</t>
  </si>
  <si>
    <t>Opskrba vodom</t>
  </si>
  <si>
    <t xml:space="preserve">ZAŠTITAINSPEKT D.O.O. </t>
  </si>
  <si>
    <t>28737940650</t>
  </si>
  <si>
    <t>OSIJEK ,OSIJEK,REISNEROVA 95 A</t>
  </si>
  <si>
    <t>3237900</t>
  </si>
  <si>
    <t>Ostale intelektualne usluge</t>
  </si>
  <si>
    <t xml:space="preserve">Županijski ZZJZ </t>
  </si>
  <si>
    <t>92026134753</t>
  </si>
  <si>
    <t>VINKOVCI ,Vinkovci,Zvonarska 57</t>
  </si>
  <si>
    <t>3236100</t>
  </si>
  <si>
    <t>Obvezni i prev.zdrav.pregledi zaposl.</t>
  </si>
  <si>
    <t>3236300</t>
  </si>
  <si>
    <t>Laboratorijske usluge</t>
  </si>
  <si>
    <t>UKUPNO:</t>
  </si>
  <si>
    <t>Kategorija 1</t>
  </si>
  <si>
    <t>Kategorija 2</t>
  </si>
  <si>
    <t>Radnici Doma</t>
  </si>
  <si>
    <t>Plaće za redovni rad</t>
  </si>
  <si>
    <t>Plaća za posebne uvjete rada</t>
  </si>
  <si>
    <t>Ostali rashodi za zaposlene</t>
  </si>
  <si>
    <t>Doprinos za zdravstveno osiguranje</t>
  </si>
  <si>
    <t>Troškovi službenog puta</t>
  </si>
  <si>
    <t>Naknada za prijevoz na rad</t>
  </si>
  <si>
    <t>Voditeljica računovodstva: Sanja Marmelić</t>
  </si>
  <si>
    <t>Ravnateljica: Zdenka Raguž, mag.act.soc</t>
  </si>
  <si>
    <t>Izradio:</t>
  </si>
  <si>
    <t>Računovodstveni referent</t>
  </si>
  <si>
    <t xml:space="preserve">Hrvoje Begović </t>
  </si>
  <si>
    <t>Korisnici Doma</t>
  </si>
  <si>
    <t>GDPR</t>
  </si>
  <si>
    <t>Naknade građanima i kućanstvima u novcu</t>
  </si>
  <si>
    <t>UKUPNO u Lipnju 2026.</t>
  </si>
  <si>
    <t>U Nuštru, 20.07.2026.</t>
  </si>
  <si>
    <t>Tifon d.o.o.</t>
  </si>
  <si>
    <t>Zagreb, Zadarska ulica 80</t>
  </si>
  <si>
    <t xml:space="preserve">Materijal za održavanje vozila </t>
  </si>
  <si>
    <t xml:space="preserve">Ugovor o djelu - spec.psihijatar </t>
  </si>
  <si>
    <t>Ugovor o djelu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</si>
</sst>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7" fillId="0" borderId="1" xfId="0" applyNumberFormat="1" applyFont="1" applyBorder="1"/>
    <xf numFmtId="0" fontId="7" fillId="0" borderId="1" xfId="0" applyFont="1" applyBorder="1"/>
    <xf numFmtId="0" fontId="0" fillId="2" borderId="3" xfId="0" applyFill="1" applyBorder="1"/>
    <xf numFmtId="0" fontId="0" fillId="2" borderId="4" xfId="0" applyFill="1" applyBorder="1"/>
    <xf numFmtId="0" fontId="5" fillId="2" borderId="4" xfId="0" quotePrefix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0" fillId="2" borderId="5" xfId="0" applyFill="1" applyBorder="1"/>
    <xf numFmtId="0" fontId="6" fillId="4" borderId="4" xfId="0" applyFont="1" applyFill="1" applyBorder="1"/>
    <xf numFmtId="4" fontId="8" fillId="4" borderId="4" xfId="0" applyNumberFormat="1" applyFont="1" applyFill="1" applyBorder="1"/>
    <xf numFmtId="0" fontId="1" fillId="0" borderId="1" xfId="0" applyFont="1" applyBorder="1"/>
    <xf numFmtId="0" fontId="1" fillId="0" borderId="1" xfId="0" quotePrefix="1" applyFont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7"/>
  <sheetViews>
    <sheetView tabSelected="1" topLeftCell="A36" workbookViewId="0">
      <selection activeCell="D55" sqref="D55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0" t="s">
        <v>0</v>
      </c>
      <c r="B1" s="31"/>
      <c r="C1" s="31"/>
      <c r="D1" s="31"/>
      <c r="E1" s="31"/>
      <c r="F1" s="31"/>
    </row>
    <row r="2" spans="1:25" x14ac:dyDescent="0.25">
      <c r="A2" s="32" t="s">
        <v>1</v>
      </c>
      <c r="B2" s="28"/>
      <c r="C2" s="28"/>
      <c r="D2" s="28"/>
      <c r="E2" s="28"/>
      <c r="F2" s="28"/>
    </row>
    <row r="3" spans="1:25" x14ac:dyDescent="0.25">
      <c r="A3" s="32" t="s">
        <v>2</v>
      </c>
      <c r="B3" s="28"/>
      <c r="C3" s="28"/>
      <c r="D3" s="28"/>
      <c r="E3" s="28"/>
      <c r="F3" s="28"/>
    </row>
    <row r="4" spans="1:25" x14ac:dyDescent="0.25">
      <c r="A4" s="32" t="s">
        <v>3</v>
      </c>
      <c r="B4" s="28"/>
      <c r="C4" s="28"/>
      <c r="D4" s="28"/>
      <c r="E4" s="28"/>
      <c r="F4" s="28"/>
    </row>
    <row r="5" spans="1:25" ht="18" x14ac:dyDescent="0.25">
      <c r="A5" s="33" t="s">
        <v>4</v>
      </c>
      <c r="B5" s="29"/>
      <c r="C5" s="29"/>
      <c r="D5" s="29"/>
      <c r="E5" s="29"/>
      <c r="F5" s="29"/>
    </row>
    <row r="7" spans="1:25" x14ac:dyDescent="0.25">
      <c r="A7" s="34" t="s">
        <v>5</v>
      </c>
      <c r="B7" s="29"/>
      <c r="C7" s="29"/>
      <c r="D7" s="29"/>
      <c r="E7" s="29"/>
      <c r="F7" s="29"/>
    </row>
    <row r="8" spans="1:25" ht="15.75" x14ac:dyDescent="0.25">
      <c r="A8" s="27"/>
      <c r="B8" s="28"/>
      <c r="C8" s="28"/>
      <c r="D8" s="28"/>
      <c r="E8" s="28"/>
      <c r="F8" s="29"/>
      <c r="G8" s="1"/>
    </row>
    <row r="9" spans="1:25" x14ac:dyDescent="0.25">
      <c r="A9" s="23" t="s">
        <v>191</v>
      </c>
      <c r="B9" s="23"/>
      <c r="C9" s="23"/>
      <c r="D9" s="23"/>
      <c r="E9" s="23"/>
      <c r="F9" s="23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4" t="s">
        <v>12</v>
      </c>
      <c r="B11" s="4" t="s">
        <v>13</v>
      </c>
      <c r="C11" s="4" t="s">
        <v>14</v>
      </c>
      <c r="D11" s="5">
        <v>170.96</v>
      </c>
      <c r="E11" s="6" t="s">
        <v>15</v>
      </c>
      <c r="F11" s="4" t="s">
        <v>16</v>
      </c>
    </row>
    <row r="12" spans="1:25" x14ac:dyDescent="0.25">
      <c r="A12" s="4" t="s">
        <v>17</v>
      </c>
      <c r="B12" s="4" t="s">
        <v>18</v>
      </c>
      <c r="C12" s="4" t="s">
        <v>19</v>
      </c>
      <c r="D12" s="5">
        <v>625</v>
      </c>
      <c r="E12" s="6" t="s">
        <v>20</v>
      </c>
      <c r="F12" s="4" t="s">
        <v>21</v>
      </c>
    </row>
    <row r="13" spans="1:25" x14ac:dyDescent="0.25">
      <c r="A13" s="4" t="s">
        <v>22</v>
      </c>
      <c r="B13" s="4" t="s">
        <v>23</v>
      </c>
      <c r="C13" s="4" t="s">
        <v>24</v>
      </c>
      <c r="D13" s="5">
        <v>141.47999999999999</v>
      </c>
      <c r="E13" s="6" t="s">
        <v>25</v>
      </c>
      <c r="F13" s="4" t="s">
        <v>26</v>
      </c>
    </row>
    <row r="14" spans="1:25" x14ac:dyDescent="0.25">
      <c r="A14" s="4" t="s">
        <v>27</v>
      </c>
      <c r="B14" s="4" t="s">
        <v>28</v>
      </c>
      <c r="C14" s="4" t="s">
        <v>29</v>
      </c>
      <c r="D14" s="5">
        <v>64.7</v>
      </c>
      <c r="E14" s="6" t="s">
        <v>20</v>
      </c>
      <c r="F14" s="4" t="s">
        <v>21</v>
      </c>
    </row>
    <row r="15" spans="1:25" x14ac:dyDescent="0.25">
      <c r="A15" s="4" t="s">
        <v>27</v>
      </c>
      <c r="B15" s="4" t="s">
        <v>28</v>
      </c>
      <c r="C15" s="4" t="s">
        <v>29</v>
      </c>
      <c r="D15" s="5">
        <v>1.91</v>
      </c>
      <c r="E15" s="6" t="s">
        <v>30</v>
      </c>
      <c r="F15" s="4" t="s">
        <v>31</v>
      </c>
    </row>
    <row r="16" spans="1:25" x14ac:dyDescent="0.25">
      <c r="A16" s="4" t="s">
        <v>32</v>
      </c>
      <c r="B16" s="4" t="s">
        <v>33</v>
      </c>
      <c r="C16" s="4" t="s">
        <v>34</v>
      </c>
      <c r="D16" s="5">
        <v>840.8</v>
      </c>
      <c r="E16" s="6" t="s">
        <v>35</v>
      </c>
      <c r="F16" s="4" t="s">
        <v>36</v>
      </c>
    </row>
    <row r="17" spans="1:6" x14ac:dyDescent="0.25">
      <c r="A17" s="4" t="s">
        <v>37</v>
      </c>
      <c r="B17" s="4" t="s">
        <v>38</v>
      </c>
      <c r="C17" s="4" t="s">
        <v>39</v>
      </c>
      <c r="D17" s="5">
        <v>2369.41</v>
      </c>
      <c r="E17" s="6" t="s">
        <v>40</v>
      </c>
      <c r="F17" s="4" t="s">
        <v>41</v>
      </c>
    </row>
    <row r="18" spans="1:6" x14ac:dyDescent="0.25">
      <c r="A18" s="4" t="s">
        <v>42</v>
      </c>
      <c r="B18" s="4" t="s">
        <v>43</v>
      </c>
      <c r="C18" s="4" t="s">
        <v>44</v>
      </c>
      <c r="D18" s="5">
        <v>110.9</v>
      </c>
      <c r="E18" s="6" t="s">
        <v>30</v>
      </c>
      <c r="F18" s="4" t="s">
        <v>31</v>
      </c>
    </row>
    <row r="19" spans="1:6" x14ac:dyDescent="0.25">
      <c r="A19" s="4" t="s">
        <v>45</v>
      </c>
      <c r="B19" s="4" t="s">
        <v>46</v>
      </c>
      <c r="C19" s="4" t="s">
        <v>47</v>
      </c>
      <c r="D19" s="5">
        <v>3.4</v>
      </c>
      <c r="E19" s="6" t="s">
        <v>48</v>
      </c>
      <c r="F19" s="4" t="s">
        <v>49</v>
      </c>
    </row>
    <row r="20" spans="1:6" x14ac:dyDescent="0.25">
      <c r="A20" s="4" t="s">
        <v>45</v>
      </c>
      <c r="B20" s="4" t="s">
        <v>46</v>
      </c>
      <c r="C20" s="4" t="s">
        <v>47</v>
      </c>
      <c r="D20" s="5">
        <v>49.64</v>
      </c>
      <c r="E20" s="6" t="s">
        <v>50</v>
      </c>
      <c r="F20" s="4" t="s">
        <v>51</v>
      </c>
    </row>
    <row r="21" spans="1:6" x14ac:dyDescent="0.25">
      <c r="A21" s="4" t="s">
        <v>52</v>
      </c>
      <c r="B21" s="4" t="s">
        <v>53</v>
      </c>
      <c r="C21" s="4" t="s">
        <v>54</v>
      </c>
      <c r="D21" s="5">
        <v>10.62</v>
      </c>
      <c r="E21" s="6" t="s">
        <v>55</v>
      </c>
      <c r="F21" s="4" t="s">
        <v>56</v>
      </c>
    </row>
    <row r="22" spans="1:6" x14ac:dyDescent="0.25">
      <c r="A22" s="4" t="s">
        <v>57</v>
      </c>
      <c r="B22" s="4" t="s">
        <v>58</v>
      </c>
      <c r="C22" s="4" t="s">
        <v>59</v>
      </c>
      <c r="D22" s="5">
        <v>157.05000000000001</v>
      </c>
      <c r="E22" s="6" t="s">
        <v>60</v>
      </c>
      <c r="F22" s="4" t="s">
        <v>61</v>
      </c>
    </row>
    <row r="23" spans="1:6" x14ac:dyDescent="0.25">
      <c r="A23" s="4" t="s">
        <v>62</v>
      </c>
      <c r="B23" s="4" t="s">
        <v>67</v>
      </c>
      <c r="C23" s="4" t="s">
        <v>63</v>
      </c>
      <c r="D23" s="5">
        <v>59.2</v>
      </c>
      <c r="E23" s="6" t="s">
        <v>64</v>
      </c>
      <c r="F23" s="4" t="s">
        <v>65</v>
      </c>
    </row>
    <row r="24" spans="1:6" x14ac:dyDescent="0.25">
      <c r="A24" s="4" t="s">
        <v>66</v>
      </c>
      <c r="B24" s="4" t="s">
        <v>67</v>
      </c>
      <c r="C24" s="4" t="s">
        <v>63</v>
      </c>
      <c r="D24" s="5">
        <v>216.54</v>
      </c>
      <c r="E24" s="6" t="s">
        <v>68</v>
      </c>
      <c r="F24" s="4" t="s">
        <v>69</v>
      </c>
    </row>
    <row r="25" spans="1:6" x14ac:dyDescent="0.25">
      <c r="A25" s="4" t="s">
        <v>70</v>
      </c>
      <c r="B25" s="4" t="s">
        <v>71</v>
      </c>
      <c r="C25" s="4" t="s">
        <v>72</v>
      </c>
      <c r="D25" s="5">
        <v>2250</v>
      </c>
      <c r="E25" s="6" t="s">
        <v>73</v>
      </c>
      <c r="F25" s="4" t="s">
        <v>74</v>
      </c>
    </row>
    <row r="26" spans="1:6" x14ac:dyDescent="0.25">
      <c r="A26" s="4" t="s">
        <v>75</v>
      </c>
      <c r="B26" s="4" t="s">
        <v>76</v>
      </c>
      <c r="C26" s="4" t="s">
        <v>77</v>
      </c>
      <c r="D26" s="5">
        <v>328.73</v>
      </c>
      <c r="E26" s="6" t="s">
        <v>25</v>
      </c>
      <c r="F26" s="4" t="s">
        <v>26</v>
      </c>
    </row>
    <row r="27" spans="1:6" x14ac:dyDescent="0.25">
      <c r="A27" s="4" t="s">
        <v>78</v>
      </c>
      <c r="B27" s="4" t="s">
        <v>79</v>
      </c>
      <c r="C27" s="4" t="s">
        <v>80</v>
      </c>
      <c r="D27" s="5">
        <v>82.88</v>
      </c>
      <c r="E27" s="6" t="s">
        <v>81</v>
      </c>
      <c r="F27" s="4" t="s">
        <v>82</v>
      </c>
    </row>
    <row r="28" spans="1:6" x14ac:dyDescent="0.25">
      <c r="A28" s="4" t="s">
        <v>83</v>
      </c>
      <c r="B28" s="4" t="s">
        <v>84</v>
      </c>
      <c r="C28" s="4" t="s">
        <v>85</v>
      </c>
      <c r="D28" s="5">
        <v>1001.25</v>
      </c>
      <c r="E28" s="6" t="s">
        <v>86</v>
      </c>
      <c r="F28" s="4" t="s">
        <v>87</v>
      </c>
    </row>
    <row r="29" spans="1:6" x14ac:dyDescent="0.25">
      <c r="A29" s="4" t="s">
        <v>88</v>
      </c>
      <c r="B29" s="4" t="s">
        <v>89</v>
      </c>
      <c r="C29" s="4" t="s">
        <v>90</v>
      </c>
      <c r="D29" s="5">
        <v>1607.6</v>
      </c>
      <c r="E29" s="6" t="s">
        <v>91</v>
      </c>
      <c r="F29" s="4" t="s">
        <v>92</v>
      </c>
    </row>
    <row r="30" spans="1:6" x14ac:dyDescent="0.25">
      <c r="A30" s="4" t="s">
        <v>93</v>
      </c>
      <c r="B30" s="4" t="s">
        <v>94</v>
      </c>
      <c r="C30" s="4" t="s">
        <v>95</v>
      </c>
      <c r="D30" s="5">
        <v>1716.56</v>
      </c>
      <c r="E30" s="6" t="s">
        <v>96</v>
      </c>
      <c r="F30" s="4" t="s">
        <v>97</v>
      </c>
    </row>
    <row r="31" spans="1:6" x14ac:dyDescent="0.25">
      <c r="A31" s="4" t="s">
        <v>98</v>
      </c>
      <c r="B31" s="4" t="s">
        <v>99</v>
      </c>
      <c r="C31" s="4" t="s">
        <v>100</v>
      </c>
      <c r="D31" s="5">
        <v>3108.02</v>
      </c>
      <c r="E31" s="6" t="s">
        <v>91</v>
      </c>
      <c r="F31" s="4" t="s">
        <v>92</v>
      </c>
    </row>
    <row r="32" spans="1:6" x14ac:dyDescent="0.25">
      <c r="A32" s="4" t="s">
        <v>101</v>
      </c>
      <c r="B32" s="4" t="s">
        <v>102</v>
      </c>
      <c r="C32" s="4" t="s">
        <v>103</v>
      </c>
      <c r="D32" s="5">
        <v>10521.09</v>
      </c>
      <c r="E32" s="6" t="s">
        <v>104</v>
      </c>
      <c r="F32" s="4" t="s">
        <v>105</v>
      </c>
    </row>
    <row r="33" spans="1:6" x14ac:dyDescent="0.25">
      <c r="A33" s="4" t="s">
        <v>106</v>
      </c>
      <c r="B33" s="4" t="s">
        <v>107</v>
      </c>
      <c r="C33" s="4" t="s">
        <v>108</v>
      </c>
      <c r="D33" s="5">
        <v>22.5</v>
      </c>
      <c r="E33" s="6" t="s">
        <v>109</v>
      </c>
      <c r="F33" s="4" t="s">
        <v>110</v>
      </c>
    </row>
    <row r="34" spans="1:6" x14ac:dyDescent="0.25">
      <c r="A34" s="4" t="s">
        <v>111</v>
      </c>
      <c r="B34" s="4" t="s">
        <v>112</v>
      </c>
      <c r="C34" s="4" t="s">
        <v>113</v>
      </c>
      <c r="D34" s="5">
        <v>248.85</v>
      </c>
      <c r="E34" s="6" t="s">
        <v>114</v>
      </c>
      <c r="F34" s="4" t="s">
        <v>115</v>
      </c>
    </row>
    <row r="35" spans="1:6" x14ac:dyDescent="0.25">
      <c r="A35" s="4" t="s">
        <v>116</v>
      </c>
      <c r="B35" s="4" t="s">
        <v>117</v>
      </c>
      <c r="C35" s="4" t="s">
        <v>118</v>
      </c>
      <c r="D35" s="5">
        <v>1399.89</v>
      </c>
      <c r="E35" s="6" t="s">
        <v>81</v>
      </c>
      <c r="F35" s="4" t="s">
        <v>82</v>
      </c>
    </row>
    <row r="36" spans="1:6" x14ac:dyDescent="0.25">
      <c r="A36" s="4" t="s">
        <v>119</v>
      </c>
      <c r="B36" s="4" t="s">
        <v>120</v>
      </c>
      <c r="C36" s="4" t="s">
        <v>121</v>
      </c>
      <c r="D36" s="5">
        <v>900</v>
      </c>
      <c r="E36" s="6" t="s">
        <v>96</v>
      </c>
      <c r="F36" s="4" t="s">
        <v>97</v>
      </c>
    </row>
    <row r="37" spans="1:6" x14ac:dyDescent="0.25">
      <c r="A37" s="4" t="s">
        <v>122</v>
      </c>
      <c r="B37" s="4" t="s">
        <v>123</v>
      </c>
      <c r="C37" s="4" t="s">
        <v>124</v>
      </c>
      <c r="D37" s="5">
        <v>1625</v>
      </c>
      <c r="E37" s="6" t="s">
        <v>91</v>
      </c>
      <c r="F37" s="4" t="s">
        <v>92</v>
      </c>
    </row>
    <row r="38" spans="1:6" x14ac:dyDescent="0.25">
      <c r="A38" s="4" t="s">
        <v>125</v>
      </c>
      <c r="B38" s="4" t="s">
        <v>126</v>
      </c>
      <c r="C38" s="4" t="s">
        <v>127</v>
      </c>
      <c r="D38" s="5">
        <v>302.39999999999998</v>
      </c>
      <c r="E38" s="6" t="s">
        <v>91</v>
      </c>
      <c r="F38" s="4" t="s">
        <v>92</v>
      </c>
    </row>
    <row r="39" spans="1:6" x14ac:dyDescent="0.25">
      <c r="A39" s="4" t="s">
        <v>128</v>
      </c>
      <c r="B39" s="4" t="s">
        <v>129</v>
      </c>
      <c r="C39" s="4" t="s">
        <v>130</v>
      </c>
      <c r="D39" s="5">
        <v>7822.47</v>
      </c>
      <c r="E39" s="6" t="s">
        <v>91</v>
      </c>
      <c r="F39" s="4" t="s">
        <v>92</v>
      </c>
    </row>
    <row r="40" spans="1:6" x14ac:dyDescent="0.25">
      <c r="A40" s="4" t="s">
        <v>131</v>
      </c>
      <c r="B40" s="4" t="s">
        <v>132</v>
      </c>
      <c r="C40" s="4" t="s">
        <v>133</v>
      </c>
      <c r="D40" s="5">
        <v>2019.87</v>
      </c>
      <c r="E40" s="6" t="s">
        <v>91</v>
      </c>
      <c r="F40" s="4" t="s">
        <v>92</v>
      </c>
    </row>
    <row r="41" spans="1:6" x14ac:dyDescent="0.25">
      <c r="A41" s="4" t="s">
        <v>134</v>
      </c>
      <c r="B41" s="4" t="s">
        <v>135</v>
      </c>
      <c r="C41" s="4" t="s">
        <v>136</v>
      </c>
      <c r="D41" s="5">
        <v>5544.83</v>
      </c>
      <c r="E41" s="6" t="s">
        <v>91</v>
      </c>
      <c r="F41" s="4" t="s">
        <v>92</v>
      </c>
    </row>
    <row r="42" spans="1:6" x14ac:dyDescent="0.25">
      <c r="A42" s="4" t="s">
        <v>137</v>
      </c>
      <c r="B42" s="4" t="s">
        <v>138</v>
      </c>
      <c r="C42" s="4" t="s">
        <v>139</v>
      </c>
      <c r="D42" s="5">
        <v>1619.75</v>
      </c>
      <c r="E42" s="6" t="s">
        <v>86</v>
      </c>
      <c r="F42" s="4" t="s">
        <v>87</v>
      </c>
    </row>
    <row r="43" spans="1:6" x14ac:dyDescent="0.25">
      <c r="A43" s="4" t="s">
        <v>140</v>
      </c>
      <c r="B43" s="4" t="s">
        <v>141</v>
      </c>
      <c r="C43" s="4" t="s">
        <v>142</v>
      </c>
      <c r="D43" s="5">
        <v>814.76</v>
      </c>
      <c r="E43" s="6" t="s">
        <v>143</v>
      </c>
      <c r="F43" s="4" t="s">
        <v>144</v>
      </c>
    </row>
    <row r="44" spans="1:6" x14ac:dyDescent="0.25">
      <c r="A44" s="4" t="s">
        <v>145</v>
      </c>
      <c r="B44" s="4" t="s">
        <v>146</v>
      </c>
      <c r="C44" s="4" t="s">
        <v>147</v>
      </c>
      <c r="D44" s="5">
        <v>96.61</v>
      </c>
      <c r="E44" s="6" t="s">
        <v>148</v>
      </c>
      <c r="F44" s="4" t="s">
        <v>149</v>
      </c>
    </row>
    <row r="45" spans="1:6" x14ac:dyDescent="0.25">
      <c r="A45" s="4" t="s">
        <v>150</v>
      </c>
      <c r="B45" s="4" t="s">
        <v>151</v>
      </c>
      <c r="C45" s="4" t="s">
        <v>152</v>
      </c>
      <c r="D45" s="5">
        <v>46</v>
      </c>
      <c r="E45" s="6" t="s">
        <v>153</v>
      </c>
      <c r="F45" s="4" t="s">
        <v>154</v>
      </c>
    </row>
    <row r="46" spans="1:6" x14ac:dyDescent="0.25">
      <c r="A46" s="4" t="s">
        <v>210</v>
      </c>
      <c r="B46" s="22">
        <v>77607495225</v>
      </c>
      <c r="C46" s="4" t="s">
        <v>211</v>
      </c>
      <c r="D46" s="5">
        <v>18.489999999999998</v>
      </c>
      <c r="E46" s="6">
        <v>3224300</v>
      </c>
      <c r="F46" s="4" t="s">
        <v>212</v>
      </c>
    </row>
    <row r="47" spans="1:6" x14ac:dyDescent="0.25">
      <c r="A47" s="4" t="s">
        <v>155</v>
      </c>
      <c r="B47" s="4" t="s">
        <v>156</v>
      </c>
      <c r="C47" s="4" t="s">
        <v>157</v>
      </c>
      <c r="D47" s="5">
        <v>39.69</v>
      </c>
      <c r="E47" s="6" t="s">
        <v>158</v>
      </c>
      <c r="F47" s="4" t="s">
        <v>159</v>
      </c>
    </row>
    <row r="48" spans="1:6" x14ac:dyDescent="0.25">
      <c r="A48" s="4" t="s">
        <v>160</v>
      </c>
      <c r="B48" s="4" t="s">
        <v>161</v>
      </c>
      <c r="C48" s="4" t="s">
        <v>162</v>
      </c>
      <c r="D48" s="5">
        <v>659.88</v>
      </c>
      <c r="E48" s="6" t="s">
        <v>163</v>
      </c>
      <c r="F48" s="4" t="s">
        <v>164</v>
      </c>
    </row>
    <row r="49" spans="1:6" x14ac:dyDescent="0.25">
      <c r="A49" s="4" t="s">
        <v>160</v>
      </c>
      <c r="B49" s="4" t="s">
        <v>161</v>
      </c>
      <c r="C49" s="4" t="s">
        <v>162</v>
      </c>
      <c r="D49" s="5">
        <v>2119.63</v>
      </c>
      <c r="E49" s="6" t="s">
        <v>86</v>
      </c>
      <c r="F49" s="4" t="s">
        <v>87</v>
      </c>
    </row>
    <row r="50" spans="1:6" x14ac:dyDescent="0.25">
      <c r="A50" s="4" t="s">
        <v>165</v>
      </c>
      <c r="B50" s="4" t="s">
        <v>166</v>
      </c>
      <c r="C50" s="4" t="s">
        <v>167</v>
      </c>
      <c r="D50" s="5">
        <v>663.61</v>
      </c>
      <c r="E50" s="6" t="s">
        <v>168</v>
      </c>
      <c r="F50" s="4" t="s">
        <v>169</v>
      </c>
    </row>
    <row r="51" spans="1:6" x14ac:dyDescent="0.25">
      <c r="A51" s="4" t="s">
        <v>170</v>
      </c>
      <c r="B51" s="4" t="s">
        <v>171</v>
      </c>
      <c r="C51" s="4" t="s">
        <v>172</v>
      </c>
      <c r="D51" s="5">
        <v>4037.29</v>
      </c>
      <c r="E51" s="6" t="s">
        <v>91</v>
      </c>
      <c r="F51" s="4" t="s">
        <v>92</v>
      </c>
    </row>
    <row r="52" spans="1:6" x14ac:dyDescent="0.25">
      <c r="A52" s="4" t="s">
        <v>173</v>
      </c>
      <c r="B52" s="4" t="s">
        <v>174</v>
      </c>
      <c r="C52" s="4" t="s">
        <v>175</v>
      </c>
      <c r="D52" s="5">
        <v>2452.6999999999998</v>
      </c>
      <c r="E52" s="6" t="s">
        <v>176</v>
      </c>
      <c r="F52" s="4" t="s">
        <v>177</v>
      </c>
    </row>
    <row r="53" spans="1:6" x14ac:dyDescent="0.25">
      <c r="A53" s="4" t="s">
        <v>178</v>
      </c>
      <c r="B53" s="4" t="s">
        <v>179</v>
      </c>
      <c r="C53" s="4" t="s">
        <v>180</v>
      </c>
      <c r="D53" s="5">
        <v>250</v>
      </c>
      <c r="E53" s="6" t="s">
        <v>181</v>
      </c>
      <c r="F53" s="4" t="s">
        <v>182</v>
      </c>
    </row>
    <row r="54" spans="1:6" x14ac:dyDescent="0.25">
      <c r="A54" s="4" t="s">
        <v>183</v>
      </c>
      <c r="B54" s="4" t="s">
        <v>184</v>
      </c>
      <c r="C54" s="4" t="s">
        <v>185</v>
      </c>
      <c r="D54" s="5">
        <v>89.6</v>
      </c>
      <c r="E54" s="6" t="s">
        <v>186</v>
      </c>
      <c r="F54" s="4" t="s">
        <v>187</v>
      </c>
    </row>
    <row r="55" spans="1:6" x14ac:dyDescent="0.25">
      <c r="A55" s="4" t="s">
        <v>183</v>
      </c>
      <c r="B55" s="4" t="s">
        <v>184</v>
      </c>
      <c r="C55" s="4" t="s">
        <v>185</v>
      </c>
      <c r="D55" s="5">
        <v>10</v>
      </c>
      <c r="E55" s="6" t="s">
        <v>188</v>
      </c>
      <c r="F55" s="4" t="s">
        <v>189</v>
      </c>
    </row>
    <row r="56" spans="1:6" x14ac:dyDescent="0.25">
      <c r="A56" s="4" t="s">
        <v>205</v>
      </c>
      <c r="B56" s="4" t="s">
        <v>206</v>
      </c>
      <c r="C56" s="4"/>
      <c r="D56" s="5">
        <v>4528</v>
      </c>
      <c r="E56" s="13">
        <v>3721270</v>
      </c>
      <c r="F56" s="21" t="s">
        <v>207</v>
      </c>
    </row>
    <row r="57" spans="1:6" x14ac:dyDescent="0.25">
      <c r="A57" s="4" t="s">
        <v>213</v>
      </c>
      <c r="B57" s="4" t="s">
        <v>206</v>
      </c>
      <c r="C57" s="4"/>
      <c r="D57" s="5">
        <v>627.08000000000004</v>
      </c>
      <c r="E57" s="13">
        <v>3237200</v>
      </c>
      <c r="F57" s="21" t="s">
        <v>214</v>
      </c>
    </row>
    <row r="58" spans="1:6" x14ac:dyDescent="0.25">
      <c r="A58" s="7"/>
      <c r="B58" s="7"/>
      <c r="C58" s="9" t="s">
        <v>190</v>
      </c>
      <c r="D58" s="10">
        <f>SUM(D11:D57)</f>
        <v>63396.639999999999</v>
      </c>
      <c r="E58" s="8"/>
      <c r="F58" s="7"/>
    </row>
    <row r="59" spans="1:6" x14ac:dyDescent="0.25">
      <c r="A59" s="24" t="s">
        <v>192</v>
      </c>
      <c r="B59" s="25"/>
      <c r="C59" s="25"/>
      <c r="D59" s="25"/>
      <c r="E59" s="25"/>
      <c r="F59" s="26"/>
    </row>
    <row r="60" spans="1:6" x14ac:dyDescent="0.25">
      <c r="A60" s="3" t="s">
        <v>6</v>
      </c>
      <c r="B60" s="3" t="s">
        <v>7</v>
      </c>
      <c r="C60" s="3" t="s">
        <v>8</v>
      </c>
      <c r="D60" s="3" t="s">
        <v>9</v>
      </c>
      <c r="E60" s="3" t="s">
        <v>10</v>
      </c>
      <c r="F60" s="3" t="s">
        <v>11</v>
      </c>
    </row>
    <row r="61" spans="1:6" x14ac:dyDescent="0.25">
      <c r="A61" s="11" t="s">
        <v>193</v>
      </c>
      <c r="B61" s="11"/>
      <c r="C61" s="11"/>
      <c r="D61" s="12">
        <v>198872.43</v>
      </c>
      <c r="E61" s="13">
        <v>3111</v>
      </c>
      <c r="F61" s="13" t="s">
        <v>194</v>
      </c>
    </row>
    <row r="62" spans="1:6" x14ac:dyDescent="0.25">
      <c r="A62" s="11"/>
      <c r="B62" s="11"/>
      <c r="C62" s="11"/>
      <c r="D62" s="12">
        <v>30670.14</v>
      </c>
      <c r="E62" s="13">
        <v>3114</v>
      </c>
      <c r="F62" s="13" t="s">
        <v>195</v>
      </c>
    </row>
    <row r="63" spans="1:6" x14ac:dyDescent="0.25">
      <c r="A63" s="11"/>
      <c r="B63" s="11"/>
      <c r="C63" s="11"/>
      <c r="D63" s="12">
        <v>41065.760000000002</v>
      </c>
      <c r="E63" s="13">
        <v>3121</v>
      </c>
      <c r="F63" s="13" t="s">
        <v>196</v>
      </c>
    </row>
    <row r="64" spans="1:6" x14ac:dyDescent="0.25">
      <c r="A64" s="11"/>
      <c r="B64" s="11"/>
      <c r="C64" s="11"/>
      <c r="D64" s="12">
        <v>37880.79</v>
      </c>
      <c r="E64" s="13">
        <v>3132</v>
      </c>
      <c r="F64" s="13" t="s">
        <v>197</v>
      </c>
    </row>
    <row r="65" spans="1:6" x14ac:dyDescent="0.25">
      <c r="A65" s="11"/>
      <c r="B65" s="11"/>
      <c r="C65" s="11"/>
      <c r="D65" s="12">
        <v>160.4</v>
      </c>
      <c r="E65" s="13">
        <v>3211</v>
      </c>
      <c r="F65" s="13" t="s">
        <v>198</v>
      </c>
    </row>
    <row r="66" spans="1:6" x14ac:dyDescent="0.25">
      <c r="A66" s="11"/>
      <c r="B66" s="11"/>
      <c r="C66" s="11"/>
      <c r="D66" s="12">
        <v>6786.18</v>
      </c>
      <c r="E66" s="13">
        <v>3212</v>
      </c>
      <c r="F66" s="13" t="s">
        <v>199</v>
      </c>
    </row>
    <row r="67" spans="1:6" x14ac:dyDescent="0.25">
      <c r="A67" s="14"/>
      <c r="B67" s="15"/>
      <c r="C67" s="16" t="s">
        <v>190</v>
      </c>
      <c r="D67" s="17">
        <f>SUM(D61:D66)</f>
        <v>315435.7</v>
      </c>
      <c r="E67" s="15"/>
      <c r="F67" s="18"/>
    </row>
    <row r="69" spans="1:6" x14ac:dyDescent="0.25">
      <c r="A69" s="14"/>
      <c r="B69" s="15"/>
      <c r="C69" s="19" t="s">
        <v>208</v>
      </c>
      <c r="D69" s="20">
        <f>D58+D67</f>
        <v>378832.34</v>
      </c>
      <c r="E69" s="15"/>
      <c r="F69" s="18"/>
    </row>
    <row r="71" spans="1:6" x14ac:dyDescent="0.25">
      <c r="C71" t="s">
        <v>200</v>
      </c>
      <c r="F71" t="s">
        <v>201</v>
      </c>
    </row>
    <row r="73" spans="1:6" ht="15.75" customHeight="1" x14ac:dyDescent="0.25">
      <c r="C73" t="s">
        <v>202</v>
      </c>
    </row>
    <row r="74" spans="1:6" x14ac:dyDescent="0.25">
      <c r="C74" t="s">
        <v>203</v>
      </c>
    </row>
    <row r="75" spans="1:6" x14ac:dyDescent="0.25">
      <c r="C75" t="s">
        <v>204</v>
      </c>
    </row>
    <row r="77" spans="1:6" x14ac:dyDescent="0.25">
      <c r="C77" t="s">
        <v>209</v>
      </c>
    </row>
  </sheetData>
  <mergeCells count="9">
    <mergeCell ref="A9:F9"/>
    <mergeCell ref="A59:F59"/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Begović</dc:creator>
  <cp:lastModifiedBy>Hrvoje Begović</cp:lastModifiedBy>
  <dcterms:created xsi:type="dcterms:W3CDTF">2026-07-20T06:54:52Z</dcterms:created>
  <dcterms:modified xsi:type="dcterms:W3CDTF">2026-07-20T07:31:20Z</dcterms:modified>
</cp:coreProperties>
</file>